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bassani\OneDrive - Hrvatske Ceste d.o.o\Javnost\Web\Web\Dokumenti za web\Sponzorstva i donacije\"/>
    </mc:Choice>
  </mc:AlternateContent>
  <xr:revisionPtr revIDLastSave="0" documentId="13_ncr:1_{1EA54020-5557-42CD-8F52-FBA2EF336AB8}" xr6:coauthVersionLast="47" xr6:coauthVersionMax="47" xr10:uidLastSave="{00000000-0000-0000-0000-000000000000}"/>
  <bookViews>
    <workbookView xWindow="-108" yWindow="-108" windowWidth="23256" windowHeight="12576" xr2:uid="{954058C4-E194-4C3E-AB01-A6DD19CBB129}"/>
  </bookViews>
  <sheets>
    <sheet name="Sponzorstva i donacije " sheetId="3" r:id="rId1"/>
  </sheets>
  <definedNames>
    <definedName name="_xlnm.Print_Area" localSheetId="0">'Sponzorstva i donacije '!$A$1:$J$26</definedName>
    <definedName name="_xlnm.Print_Titles" localSheetId="0">'Sponzorstva i donacije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F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6" i="3" l="1"/>
</calcChain>
</file>

<file path=xl/sharedStrings.xml><?xml version="1.0" encoding="utf-8"?>
<sst xmlns="http://schemas.openxmlformats.org/spreadsheetml/2006/main" count="172" uniqueCount="127">
  <si>
    <t>Naziv/ime primatelja</t>
  </si>
  <si>
    <t>Adresa i sjedište</t>
  </si>
  <si>
    <t>OIB</t>
  </si>
  <si>
    <t>Donacija ili sponzorstvo</t>
  </si>
  <si>
    <t>Datum uplate</t>
  </si>
  <si>
    <t>Iznos bez PDV-a</t>
  </si>
  <si>
    <t>PDV</t>
  </si>
  <si>
    <t>Iznos s PDV-om</t>
  </si>
  <si>
    <t>Koranska 2, Zagreb</t>
  </si>
  <si>
    <t>79517545745</t>
  </si>
  <si>
    <t>sponzorstvo</t>
  </si>
  <si>
    <t>Ilica 5, Zagreb</t>
  </si>
  <si>
    <t>16381590465</t>
  </si>
  <si>
    <t>Oreškovićeva 6H/1, Zagreb</t>
  </si>
  <si>
    <t>92276133102</t>
  </si>
  <si>
    <t>Trg žrtava fašizma 6, Zagreb</t>
  </si>
  <si>
    <t>16780246707</t>
  </si>
  <si>
    <t>Vukelićeva 4, Zagreb</t>
  </si>
  <si>
    <t>25410051374</t>
  </si>
  <si>
    <t>Trg Luke Ilića - Oriovčanina 8, Novska</t>
  </si>
  <si>
    <t>69840660917</t>
  </si>
  <si>
    <t>Vončinina 3, Zagreb</t>
  </si>
  <si>
    <t>83237257080</t>
  </si>
  <si>
    <t>donacija</t>
  </si>
  <si>
    <t>Nezavisni cestarski sindikat - Podružnica Hrvatske ceste</t>
  </si>
  <si>
    <t>84712436363</t>
  </si>
  <si>
    <t>02607429933</t>
  </si>
  <si>
    <t>Berislavićeva 6, Zagreb</t>
  </si>
  <si>
    <t>57450863852</t>
  </si>
  <si>
    <t>Trg Žarka Dolinara 1, Koprivnica</t>
  </si>
  <si>
    <t>59624928052</t>
  </si>
  <si>
    <t>75508100288</t>
  </si>
  <si>
    <t xml:space="preserve">GARA Civitas d.o.o. </t>
  </si>
  <si>
    <t>Ivana Kukuljevića 23, Varaždin</t>
  </si>
  <si>
    <t>51627797630</t>
  </si>
  <si>
    <t>HUKI d.o.o. za usluge</t>
  </si>
  <si>
    <t>Lubenjaki 10, Zagreb</t>
  </si>
  <si>
    <t>67814891540</t>
  </si>
  <si>
    <t>Prekratova 35, Zagreb</t>
  </si>
  <si>
    <t>03402308165</t>
  </si>
  <si>
    <t>Kišpatićeva 12, Zagreb</t>
  </si>
  <si>
    <t>46377257342</t>
  </si>
  <si>
    <t>Sportsko rekreativna udruga Hrvatskih cesta - SRUHC</t>
  </si>
  <si>
    <t>19676758675</t>
  </si>
  <si>
    <t>Klinika za dječje bolesti Zagreb</t>
  </si>
  <si>
    <t>Vjekoslava Klaića 16, Zagreb</t>
  </si>
  <si>
    <t>70641763756</t>
  </si>
  <si>
    <t>Osnovna škola Izidora Poljaka Višnjica</t>
  </si>
  <si>
    <t>03537386938</t>
  </si>
  <si>
    <t>Šokačka rapsodija</t>
  </si>
  <si>
    <t>Hrvatske ceste d.o.o.
Sponzorstva i donacije - 1. 1. 2024. do 31. 12. 2024.</t>
  </si>
  <si>
    <t>Ukupno:</t>
  </si>
  <si>
    <t>Naziv pravnog akta kojim Društvo regulira davanje donacije/sponzorstva</t>
  </si>
  <si>
    <t>27. 3. 2024.</t>
  </si>
  <si>
    <t>25. 4. 2024.</t>
  </si>
  <si>
    <t>8. 5. 2024.</t>
  </si>
  <si>
    <t>20. 5. 2024.</t>
  </si>
  <si>
    <t>27. 5. 2024.</t>
  </si>
  <si>
    <t>12. 7. 2024.</t>
  </si>
  <si>
    <t>30. 7. 2024.</t>
  </si>
  <si>
    <t>1. 8. 2024.</t>
  </si>
  <si>
    <t>25. 10. 2024.</t>
  </si>
  <si>
    <t>31. 10. 2024.</t>
  </si>
  <si>
    <t>5. 11. 2024.</t>
  </si>
  <si>
    <t>12. 12. 2024.</t>
  </si>
  <si>
    <t>19. 12. 2024.</t>
  </si>
  <si>
    <t>16. 2. 2024.</t>
  </si>
  <si>
    <t>11. 4. 2024.</t>
  </si>
  <si>
    <t>12. 4. 2024.</t>
  </si>
  <si>
    <t>29. 4. 2024. i 5. 6. 2024.</t>
  </si>
  <si>
    <t>9. 9. 2024.</t>
  </si>
  <si>
    <t>30. 12. 2024.</t>
  </si>
  <si>
    <t xml:space="preserve">Hrvatski savez građevinskih inženjera </t>
  </si>
  <si>
    <t>Sveučilište Sjever</t>
  </si>
  <si>
    <t xml:space="preserve">Hrvatska udruga menadžera sigurnosti </t>
  </si>
  <si>
    <t xml:space="preserve">Edulab d.o.o. </t>
  </si>
  <si>
    <t xml:space="preserve">Fakultet prometnih znanosti Sveučilišta u Zagrebu </t>
  </si>
  <si>
    <t>Hrvatsko društvo za ceste i željeznice - Via Vita</t>
  </si>
  <si>
    <t>Hrvatska zajednica računovođa i financijskih djelatnika</t>
  </si>
  <si>
    <t>Jakova Gotovca 1, Zagreb</t>
  </si>
  <si>
    <t xml:space="preserve">HANZA MEDIA d.o.o. </t>
  </si>
  <si>
    <t xml:space="preserve">Večernji list d.o.o. </t>
  </si>
  <si>
    <t xml:space="preserve">Motus media d.o.o. </t>
  </si>
  <si>
    <t xml:space="preserve">Klinički bolnički centar Zagreb </t>
  </si>
  <si>
    <t>Društvo za očuvanje šibenske baštine Juraj Dalmatinac</t>
  </si>
  <si>
    <t>Maksimirska cesta 132, Zagreb</t>
  </si>
  <si>
    <t>Donja Višnjica 156, Lepoglava</t>
  </si>
  <si>
    <t>Narudžbenica br. 4510009311</t>
  </si>
  <si>
    <t>Narudžbenica br. 4510009507</t>
  </si>
  <si>
    <t>Narudžbenica br. 451001071</t>
  </si>
  <si>
    <t>Narudžbenica br. 4510010988</t>
  </si>
  <si>
    <t>Narudžbenica br. 4510011280</t>
  </si>
  <si>
    <t>Narudžbenica br. 4510012901</t>
  </si>
  <si>
    <t>Narudžbenica br. 4510013569</t>
  </si>
  <si>
    <t>Narudžbenica br. 4510011281</t>
  </si>
  <si>
    <t>Narudžbenica br. 4510015532</t>
  </si>
  <si>
    <t>Narudžbenica br. 4510015427</t>
  </si>
  <si>
    <t>Narudžbenica br. 4510015592</t>
  </si>
  <si>
    <t>Narudžbenica br. 4510015591</t>
  </si>
  <si>
    <t>Narudžbenica br. 4510017352</t>
  </si>
  <si>
    <t>sponzorstvo konferencije "Sigurnost cestovnog prometa"</t>
  </si>
  <si>
    <t>sponzorstvo konferencije "Modernizacija cestove i željezničke infrastrukture"</t>
  </si>
  <si>
    <t>sponzorstvo 9. Sabora hrvatskih graditelja u Cavtatu</t>
  </si>
  <si>
    <t xml:space="preserve">suorganizacija događanja Startup Europe </t>
  </si>
  <si>
    <t>humanitarna akcija "Građevinari za dječju hematoonkologiju KBC-a Zagreb"</t>
  </si>
  <si>
    <t>sufinanciranje 43. Cestarskih susreta Hrvatske u Tučepima</t>
  </si>
  <si>
    <t>sufinanciranje organiziranog sudjelovanja radnika Hrvatskih cesta d.o.o. u sportskim aktivnostima</t>
  </si>
  <si>
    <t>donacija rabljenih računala marke i tipa Dell Optiplex</t>
  </si>
  <si>
    <t xml:space="preserve">donacija za projekt "Juraj obnova" za restauratorsku obnovu i revitalizaciju šibenskih portala </t>
  </si>
  <si>
    <t>sponzorstvo konferencije "Integrirani razvoj prometne i pomorske infrastrukture u RH - priključak europskoj mreži"</t>
  </si>
  <si>
    <t xml:space="preserve">Ugovor o sponzorstvu </t>
  </si>
  <si>
    <t xml:space="preserve">sponzorstvo koncerta orkestra Šokačka rapsodija u Zagrebu </t>
  </si>
  <si>
    <t xml:space="preserve">UNIN Connect Week – tjedan karijera u Koprivnici </t>
  </si>
  <si>
    <t xml:space="preserve">sponzorstvo kampanje "Dan bez mobitela u prometu" </t>
  </si>
  <si>
    <t xml:space="preserve">sponzorstvo 65. rođendana Večernjeg lista </t>
  </si>
  <si>
    <t>ugovor o sponzorstvu - održavanje ljetne škole "Road Saety Summer School" za studente i stručnjake iz područja sigurnosti cestovnog prometa</t>
  </si>
  <si>
    <t>ugovor o sponzorstvu - sudjelovanje u troškovima organizacije 8.Kongresa Hrvatskog društva za ceste i željeznice – VIA VITA</t>
  </si>
  <si>
    <t xml:space="preserve">zlatni pokroviteljski paket povodom obilježavanja 70. godišnjice postojanja Hrvatske zajednice računovođa i financijskih djelatnika </t>
  </si>
  <si>
    <t xml:space="preserve">sponzorstvo konferencije "Hrvatska kao važan logistički, ICT i transportni hub Europe" </t>
  </si>
  <si>
    <t>medijsko partnerstvo u organizaciji konferencije "Ceste Sjevera" o cestovnoj izgradnji na području tri sjeverne županije: Varaždinske, Međimurske i Krapinsko-zagorske</t>
  </si>
  <si>
    <t xml:space="preserve">brončano sponzorstvo konferencije "Organization, Technology and Management International Conference 2024." </t>
  </si>
  <si>
    <t xml:space="preserve">sponzorstvo konferencije za žene u javnom sektoru u organizaciji Women in Adria </t>
  </si>
  <si>
    <t>sudjelovanje u ekoprojektu REZOLUCIJA ZEMLJA</t>
  </si>
  <si>
    <t xml:space="preserve"> Opis</t>
  </si>
  <si>
    <t>Odluka Uprave o prijenosu sredstava osiguranih Financijskim planom</t>
  </si>
  <si>
    <t>Put Gimnazije 36, Šibenik</t>
  </si>
  <si>
    <t xml:space="preserve">Matić savjetovanje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</si>
</sst>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FF"/>
      <name val="Arial"/>
      <family val="2"/>
      <charset val="238"/>
    </font>
    <font>
      <b/>
      <sz val="16"/>
      <color theme="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73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9" fontId="1" fillId="0" borderId="0" xfId="0" applyNumberFormat="1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BE1E-503A-446B-BE19-65769BD59F67}">
  <sheetPr>
    <pageSetUpPr fitToPage="1"/>
  </sheetPr>
  <dimension ref="A1:K30"/>
  <sheetViews>
    <sheetView showGridLines="0" showRowColHeaders="0" tabSelected="1" topLeftCell="A20" zoomScale="90" zoomScaleNormal="90" workbookViewId="0">
      <selection activeCell="J5" sqref="J5"/>
    </sheetView>
  </sheetViews>
  <sheetFormatPr defaultColWidth="8.88671875" defaultRowHeight="13.8" x14ac:dyDescent="0.25"/>
  <cols>
    <col min="1" max="1" width="42.5546875" style="13" customWidth="1"/>
    <col min="2" max="2" width="33.88671875" style="13" customWidth="1"/>
    <col min="3" max="3" width="15.88671875" style="13" customWidth="1"/>
    <col min="4" max="4" width="15.44140625" style="13" customWidth="1"/>
    <col min="5" max="5" width="14.6640625" style="31" customWidth="1"/>
    <col min="6" max="6" width="16" style="13" customWidth="1"/>
    <col min="7" max="7" width="17" style="13" customWidth="1"/>
    <col min="8" max="8" width="14.5546875" style="13" customWidth="1"/>
    <col min="9" max="9" width="56.33203125" style="13" customWidth="1"/>
    <col min="10" max="10" width="78.6640625" style="13" customWidth="1"/>
    <col min="11" max="11" width="65.6640625" style="1" customWidth="1"/>
    <col min="12" max="12" width="43.6640625" style="1" customWidth="1"/>
    <col min="13" max="16384" width="8.88671875" style="1"/>
  </cols>
  <sheetData>
    <row r="1" spans="1:11" ht="63" customHeight="1" x14ac:dyDescent="0.25">
      <c r="A1" s="33" t="s">
        <v>50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49.95" customHeight="1" x14ac:dyDescent="0.25">
      <c r="A2" s="15" t="s">
        <v>0</v>
      </c>
      <c r="B2" s="15" t="s">
        <v>1</v>
      </c>
      <c r="C2" s="15" t="s">
        <v>2</v>
      </c>
      <c r="D2" s="9" t="s">
        <v>3</v>
      </c>
      <c r="E2" s="9" t="s">
        <v>4</v>
      </c>
      <c r="F2" s="9" t="s">
        <v>5</v>
      </c>
      <c r="G2" s="15" t="s">
        <v>6</v>
      </c>
      <c r="H2" s="9" t="s">
        <v>7</v>
      </c>
      <c r="I2" s="9" t="s">
        <v>52</v>
      </c>
      <c r="J2" s="15" t="s">
        <v>123</v>
      </c>
    </row>
    <row r="3" spans="1:11" s="2" customFormat="1" ht="46.2" customHeight="1" x14ac:dyDescent="0.3">
      <c r="A3" s="5" t="s">
        <v>80</v>
      </c>
      <c r="B3" s="19" t="s">
        <v>8</v>
      </c>
      <c r="C3" s="20" t="s">
        <v>9</v>
      </c>
      <c r="D3" s="21" t="s">
        <v>10</v>
      </c>
      <c r="E3" s="22" t="s">
        <v>53</v>
      </c>
      <c r="F3" s="10">
        <v>2500</v>
      </c>
      <c r="G3" s="16">
        <v>625</v>
      </c>
      <c r="H3" s="10">
        <f t="shared" ref="H3:H4" si="0">F3+G3</f>
        <v>3125</v>
      </c>
      <c r="I3" s="23" t="s">
        <v>87</v>
      </c>
      <c r="J3" s="24" t="s">
        <v>100</v>
      </c>
    </row>
    <row r="4" spans="1:11" s="2" customFormat="1" ht="46.2" customHeight="1" x14ac:dyDescent="0.3">
      <c r="A4" s="5" t="s">
        <v>80</v>
      </c>
      <c r="B4" s="19" t="s">
        <v>8</v>
      </c>
      <c r="C4" s="20" t="s">
        <v>9</v>
      </c>
      <c r="D4" s="21" t="s">
        <v>10</v>
      </c>
      <c r="E4" s="22" t="s">
        <v>53</v>
      </c>
      <c r="F4" s="10">
        <v>2500</v>
      </c>
      <c r="G4" s="16">
        <v>625</v>
      </c>
      <c r="H4" s="10">
        <f t="shared" si="0"/>
        <v>3125</v>
      </c>
      <c r="I4" s="23" t="s">
        <v>88</v>
      </c>
      <c r="J4" s="24" t="s">
        <v>101</v>
      </c>
    </row>
    <row r="5" spans="1:11" s="2" customFormat="1" ht="46.2" customHeight="1" x14ac:dyDescent="0.3">
      <c r="A5" s="6" t="s">
        <v>81</v>
      </c>
      <c r="B5" s="24" t="s">
        <v>13</v>
      </c>
      <c r="C5" s="20" t="s">
        <v>14</v>
      </c>
      <c r="D5" s="21" t="s">
        <v>10</v>
      </c>
      <c r="E5" s="22" t="s">
        <v>54</v>
      </c>
      <c r="F5" s="10">
        <v>2550</v>
      </c>
      <c r="G5" s="16">
        <v>637.5</v>
      </c>
      <c r="H5" s="10">
        <f>F5+G5</f>
        <v>3187.5</v>
      </c>
      <c r="I5" s="23" t="s">
        <v>89</v>
      </c>
      <c r="J5" s="24" t="s">
        <v>122</v>
      </c>
    </row>
    <row r="6" spans="1:11" s="2" customFormat="1" ht="46.2" customHeight="1" x14ac:dyDescent="0.3">
      <c r="A6" s="5" t="s">
        <v>80</v>
      </c>
      <c r="B6" s="19" t="s">
        <v>8</v>
      </c>
      <c r="C6" s="20" t="s">
        <v>9</v>
      </c>
      <c r="D6" s="21" t="s">
        <v>10</v>
      </c>
      <c r="E6" s="22" t="s">
        <v>55</v>
      </c>
      <c r="F6" s="10">
        <v>2500</v>
      </c>
      <c r="G6" s="16">
        <v>625</v>
      </c>
      <c r="H6" s="10">
        <f t="shared" ref="H6:H12" si="1">F6+G6</f>
        <v>3125</v>
      </c>
      <c r="I6" s="23" t="s">
        <v>90</v>
      </c>
      <c r="J6" s="24" t="s">
        <v>109</v>
      </c>
    </row>
    <row r="7" spans="1:11" s="2" customFormat="1" ht="46.2" customHeight="1" x14ac:dyDescent="0.3">
      <c r="A7" s="6" t="s">
        <v>49</v>
      </c>
      <c r="B7" s="24" t="s">
        <v>85</v>
      </c>
      <c r="C7" s="20" t="s">
        <v>26</v>
      </c>
      <c r="D7" s="21" t="s">
        <v>10</v>
      </c>
      <c r="E7" s="22" t="s">
        <v>56</v>
      </c>
      <c r="F7" s="10">
        <v>2000</v>
      </c>
      <c r="G7" s="16">
        <v>500</v>
      </c>
      <c r="H7" s="10">
        <f t="shared" si="1"/>
        <v>2500</v>
      </c>
      <c r="I7" s="24" t="s">
        <v>110</v>
      </c>
      <c r="J7" s="25" t="s">
        <v>111</v>
      </c>
    </row>
    <row r="8" spans="1:11" s="2" customFormat="1" ht="46.2" customHeight="1" x14ac:dyDescent="0.3">
      <c r="A8" s="6" t="s">
        <v>72</v>
      </c>
      <c r="B8" s="24" t="s">
        <v>27</v>
      </c>
      <c r="C8" s="20" t="s">
        <v>28</v>
      </c>
      <c r="D8" s="21" t="s">
        <v>10</v>
      </c>
      <c r="E8" s="22" t="s">
        <v>57</v>
      </c>
      <c r="F8" s="10">
        <v>2700</v>
      </c>
      <c r="G8" s="16">
        <v>675</v>
      </c>
      <c r="H8" s="10">
        <f t="shared" si="1"/>
        <v>3375</v>
      </c>
      <c r="I8" s="24" t="s">
        <v>110</v>
      </c>
      <c r="J8" s="25" t="s">
        <v>102</v>
      </c>
    </row>
    <row r="9" spans="1:11" s="2" customFormat="1" ht="46.2" customHeight="1" x14ac:dyDescent="0.3">
      <c r="A9" s="6" t="s">
        <v>73</v>
      </c>
      <c r="B9" s="24" t="s">
        <v>29</v>
      </c>
      <c r="C9" s="20" t="s">
        <v>30</v>
      </c>
      <c r="D9" s="21" t="s">
        <v>10</v>
      </c>
      <c r="E9" s="22" t="s">
        <v>56</v>
      </c>
      <c r="F9" s="10">
        <v>2500</v>
      </c>
      <c r="G9" s="16">
        <v>625</v>
      </c>
      <c r="H9" s="10">
        <f t="shared" si="1"/>
        <v>3125</v>
      </c>
      <c r="I9" s="24" t="s">
        <v>110</v>
      </c>
      <c r="J9" s="25" t="s">
        <v>112</v>
      </c>
    </row>
    <row r="10" spans="1:11" s="2" customFormat="1" ht="46.2" customHeight="1" x14ac:dyDescent="0.3">
      <c r="A10" s="6" t="s">
        <v>74</v>
      </c>
      <c r="B10" s="19" t="s">
        <v>11</v>
      </c>
      <c r="C10" s="20" t="s">
        <v>12</v>
      </c>
      <c r="D10" s="21" t="s">
        <v>10</v>
      </c>
      <c r="E10" s="22" t="s">
        <v>58</v>
      </c>
      <c r="F10" s="10">
        <v>2588.09</v>
      </c>
      <c r="G10" s="16">
        <v>647.02</v>
      </c>
      <c r="H10" s="10">
        <f t="shared" si="1"/>
        <v>3235.11</v>
      </c>
      <c r="I10" s="23" t="s">
        <v>91</v>
      </c>
      <c r="J10" s="25" t="s">
        <v>113</v>
      </c>
    </row>
    <row r="11" spans="1:11" s="2" customFormat="1" ht="46.2" customHeight="1" x14ac:dyDescent="0.3">
      <c r="A11" s="6" t="s">
        <v>81</v>
      </c>
      <c r="B11" s="24" t="s">
        <v>13</v>
      </c>
      <c r="C11" s="20" t="s">
        <v>14</v>
      </c>
      <c r="D11" s="21" t="s">
        <v>10</v>
      </c>
      <c r="E11" s="22" t="s">
        <v>59</v>
      </c>
      <c r="F11" s="10">
        <v>2550</v>
      </c>
      <c r="G11" s="16">
        <v>637.5</v>
      </c>
      <c r="H11" s="10">
        <f t="shared" si="1"/>
        <v>3187.5</v>
      </c>
      <c r="I11" s="23" t="s">
        <v>92</v>
      </c>
      <c r="J11" s="25" t="s">
        <v>114</v>
      </c>
    </row>
    <row r="12" spans="1:11" s="2" customFormat="1" ht="46.2" customHeight="1" x14ac:dyDescent="0.3">
      <c r="A12" s="6" t="s">
        <v>75</v>
      </c>
      <c r="B12" s="24" t="s">
        <v>19</v>
      </c>
      <c r="C12" s="20" t="s">
        <v>20</v>
      </c>
      <c r="D12" s="21" t="s">
        <v>10</v>
      </c>
      <c r="E12" s="19" t="s">
        <v>60</v>
      </c>
      <c r="F12" s="10">
        <v>2500</v>
      </c>
      <c r="G12" s="16">
        <v>625</v>
      </c>
      <c r="H12" s="10">
        <f t="shared" si="1"/>
        <v>3125</v>
      </c>
      <c r="I12" s="23" t="s">
        <v>93</v>
      </c>
      <c r="J12" s="25" t="s">
        <v>103</v>
      </c>
    </row>
    <row r="13" spans="1:11" s="2" customFormat="1" ht="46.2" customHeight="1" x14ac:dyDescent="0.3">
      <c r="A13" s="5" t="s">
        <v>76</v>
      </c>
      <c r="B13" s="24" t="s">
        <v>17</v>
      </c>
      <c r="C13" s="20" t="s">
        <v>18</v>
      </c>
      <c r="D13" s="21" t="s">
        <v>10</v>
      </c>
      <c r="E13" s="19" t="s">
        <v>60</v>
      </c>
      <c r="F13" s="10">
        <v>2500</v>
      </c>
      <c r="G13" s="16">
        <v>625</v>
      </c>
      <c r="H13" s="10">
        <f>F13+G13</f>
        <v>3125</v>
      </c>
      <c r="I13" s="23" t="s">
        <v>94</v>
      </c>
      <c r="J13" s="25" t="s">
        <v>115</v>
      </c>
    </row>
    <row r="14" spans="1:11" s="4" customFormat="1" ht="46.2" customHeight="1" x14ac:dyDescent="0.3">
      <c r="A14" s="5" t="s">
        <v>77</v>
      </c>
      <c r="B14" s="19" t="s">
        <v>21</v>
      </c>
      <c r="C14" s="19">
        <v>96723292226</v>
      </c>
      <c r="D14" s="21" t="s">
        <v>10</v>
      </c>
      <c r="E14" s="19" t="s">
        <v>60</v>
      </c>
      <c r="F14" s="12">
        <v>26000</v>
      </c>
      <c r="G14" s="16">
        <v>6500</v>
      </c>
      <c r="H14" s="10">
        <f t="shared" ref="H14:H15" si="2">F14+G14</f>
        <v>32500</v>
      </c>
      <c r="I14" s="24" t="s">
        <v>110</v>
      </c>
      <c r="J14" s="25" t="s">
        <v>116</v>
      </c>
      <c r="K14" s="2"/>
    </row>
    <row r="15" spans="1:11" s="4" customFormat="1" ht="46.2" customHeight="1" x14ac:dyDescent="0.3">
      <c r="A15" s="6" t="s">
        <v>78</v>
      </c>
      <c r="B15" s="19" t="s">
        <v>79</v>
      </c>
      <c r="C15" s="20" t="s">
        <v>31</v>
      </c>
      <c r="D15" s="21" t="s">
        <v>10</v>
      </c>
      <c r="E15" s="19" t="s">
        <v>61</v>
      </c>
      <c r="F15" s="10">
        <v>1500</v>
      </c>
      <c r="G15" s="16">
        <v>375</v>
      </c>
      <c r="H15" s="10">
        <f t="shared" si="2"/>
        <v>1875</v>
      </c>
      <c r="I15" s="23" t="s">
        <v>95</v>
      </c>
      <c r="J15" s="25" t="s">
        <v>117</v>
      </c>
      <c r="K15" s="2"/>
    </row>
    <row r="16" spans="1:11" s="4" customFormat="1" ht="46.2" customHeight="1" x14ac:dyDescent="0.3">
      <c r="A16" s="6" t="s">
        <v>82</v>
      </c>
      <c r="B16" s="24" t="s">
        <v>15</v>
      </c>
      <c r="C16" s="20" t="s">
        <v>16</v>
      </c>
      <c r="D16" s="21" t="s">
        <v>10</v>
      </c>
      <c r="E16" s="19" t="s">
        <v>62</v>
      </c>
      <c r="F16" s="10">
        <v>1500</v>
      </c>
      <c r="G16" s="16">
        <v>375</v>
      </c>
      <c r="H16" s="10">
        <f>F16+G16</f>
        <v>1875</v>
      </c>
      <c r="I16" s="23" t="s">
        <v>96</v>
      </c>
      <c r="J16" s="24" t="s">
        <v>118</v>
      </c>
      <c r="K16" s="2"/>
    </row>
    <row r="17" spans="1:11" s="4" customFormat="1" ht="46.2" customHeight="1" x14ac:dyDescent="0.3">
      <c r="A17" s="5" t="s">
        <v>32</v>
      </c>
      <c r="B17" s="24" t="s">
        <v>33</v>
      </c>
      <c r="C17" s="20" t="s">
        <v>34</v>
      </c>
      <c r="D17" s="21" t="s">
        <v>10</v>
      </c>
      <c r="E17" s="19" t="s">
        <v>63</v>
      </c>
      <c r="F17" s="10">
        <v>2500</v>
      </c>
      <c r="G17" s="16">
        <v>625</v>
      </c>
      <c r="H17" s="10">
        <f>F17+G17</f>
        <v>3125</v>
      </c>
      <c r="I17" s="23" t="s">
        <v>97</v>
      </c>
      <c r="J17" s="25" t="s">
        <v>119</v>
      </c>
      <c r="K17" s="2"/>
    </row>
    <row r="18" spans="1:11" s="4" customFormat="1" ht="46.2" customHeight="1" x14ac:dyDescent="0.3">
      <c r="A18" s="5" t="s">
        <v>35</v>
      </c>
      <c r="B18" s="24" t="s">
        <v>36</v>
      </c>
      <c r="C18" s="20" t="s">
        <v>37</v>
      </c>
      <c r="D18" s="21" t="s">
        <v>10</v>
      </c>
      <c r="E18" s="19" t="s">
        <v>64</v>
      </c>
      <c r="F18" s="10">
        <v>2500</v>
      </c>
      <c r="G18" s="16">
        <v>625</v>
      </c>
      <c r="H18" s="10">
        <f>F18+G18</f>
        <v>3125</v>
      </c>
      <c r="I18" s="23" t="s">
        <v>98</v>
      </c>
      <c r="J18" s="25" t="s">
        <v>120</v>
      </c>
      <c r="K18" s="2"/>
    </row>
    <row r="19" spans="1:11" s="4" customFormat="1" ht="46.2" customHeight="1" x14ac:dyDescent="0.3">
      <c r="A19" s="5" t="s">
        <v>126</v>
      </c>
      <c r="B19" s="24" t="s">
        <v>38</v>
      </c>
      <c r="C19" s="20" t="s">
        <v>39</v>
      </c>
      <c r="D19" s="21" t="s">
        <v>10</v>
      </c>
      <c r="E19" s="19" t="s">
        <v>65</v>
      </c>
      <c r="F19" s="10">
        <v>2000</v>
      </c>
      <c r="G19" s="16">
        <v>500</v>
      </c>
      <c r="H19" s="10">
        <f>F19+G19</f>
        <v>2500</v>
      </c>
      <c r="I19" s="23" t="s">
        <v>99</v>
      </c>
      <c r="J19" s="25" t="s">
        <v>121</v>
      </c>
      <c r="K19" s="2"/>
    </row>
    <row r="20" spans="1:11" s="3" customFormat="1" ht="46.2" customHeight="1" x14ac:dyDescent="0.3">
      <c r="A20" s="8" t="s">
        <v>83</v>
      </c>
      <c r="B20" s="26" t="s">
        <v>40</v>
      </c>
      <c r="C20" s="27" t="s">
        <v>41</v>
      </c>
      <c r="D20" s="28" t="s">
        <v>23</v>
      </c>
      <c r="E20" s="28" t="s">
        <v>66</v>
      </c>
      <c r="F20" s="11">
        <v>3000</v>
      </c>
      <c r="G20" s="17">
        <v>0</v>
      </c>
      <c r="H20" s="11">
        <f t="shared" ref="H20:H25" si="3">F20+G20</f>
        <v>3000</v>
      </c>
      <c r="I20" s="29" t="s">
        <v>124</v>
      </c>
      <c r="J20" s="29" t="s">
        <v>104</v>
      </c>
    </row>
    <row r="21" spans="1:11" s="3" customFormat="1" ht="46.2" customHeight="1" x14ac:dyDescent="0.3">
      <c r="A21" s="8" t="s">
        <v>24</v>
      </c>
      <c r="B21" s="26" t="s">
        <v>21</v>
      </c>
      <c r="C21" s="27" t="s">
        <v>25</v>
      </c>
      <c r="D21" s="28" t="s">
        <v>23</v>
      </c>
      <c r="E21" s="28" t="s">
        <v>67</v>
      </c>
      <c r="F21" s="11">
        <v>17500</v>
      </c>
      <c r="G21" s="17">
        <v>0</v>
      </c>
      <c r="H21" s="11">
        <f t="shared" si="3"/>
        <v>17500</v>
      </c>
      <c r="I21" s="29" t="s">
        <v>124</v>
      </c>
      <c r="J21" s="29" t="s">
        <v>105</v>
      </c>
    </row>
    <row r="22" spans="1:11" s="3" customFormat="1" ht="46.2" customHeight="1" x14ac:dyDescent="0.3">
      <c r="A22" s="8" t="s">
        <v>42</v>
      </c>
      <c r="B22" s="26" t="s">
        <v>21</v>
      </c>
      <c r="C22" s="27" t="s">
        <v>43</v>
      </c>
      <c r="D22" s="28" t="s">
        <v>23</v>
      </c>
      <c r="E22" s="28" t="s">
        <v>68</v>
      </c>
      <c r="F22" s="11">
        <v>20000</v>
      </c>
      <c r="G22" s="17">
        <v>0</v>
      </c>
      <c r="H22" s="11">
        <f t="shared" si="3"/>
        <v>20000</v>
      </c>
      <c r="I22" s="29" t="s">
        <v>124</v>
      </c>
      <c r="J22" s="29" t="s">
        <v>106</v>
      </c>
    </row>
    <row r="23" spans="1:11" s="3" customFormat="1" ht="46.2" customHeight="1" x14ac:dyDescent="0.3">
      <c r="A23" s="8" t="s">
        <v>44</v>
      </c>
      <c r="B23" s="29" t="s">
        <v>45</v>
      </c>
      <c r="C23" s="27" t="s">
        <v>46</v>
      </c>
      <c r="D23" s="28" t="s">
        <v>23</v>
      </c>
      <c r="E23" s="28" t="s">
        <v>69</v>
      </c>
      <c r="F23" s="11">
        <v>1400</v>
      </c>
      <c r="G23" s="11">
        <v>350</v>
      </c>
      <c r="H23" s="11">
        <f t="shared" si="3"/>
        <v>1750</v>
      </c>
      <c r="I23" s="29" t="s">
        <v>124</v>
      </c>
      <c r="J23" s="29" t="s">
        <v>107</v>
      </c>
    </row>
    <row r="24" spans="1:11" s="3" customFormat="1" ht="46.2" customHeight="1" x14ac:dyDescent="0.3">
      <c r="A24" s="8" t="s">
        <v>47</v>
      </c>
      <c r="B24" s="26" t="s">
        <v>86</v>
      </c>
      <c r="C24" s="27" t="s">
        <v>48</v>
      </c>
      <c r="D24" s="28" t="s">
        <v>23</v>
      </c>
      <c r="E24" s="28" t="s">
        <v>70</v>
      </c>
      <c r="F24" s="11">
        <v>595</v>
      </c>
      <c r="G24" s="11">
        <v>148.75</v>
      </c>
      <c r="H24" s="11">
        <f t="shared" si="3"/>
        <v>743.75</v>
      </c>
      <c r="I24" s="29" t="s">
        <v>124</v>
      </c>
      <c r="J24" s="29" t="s">
        <v>107</v>
      </c>
    </row>
    <row r="25" spans="1:11" s="3" customFormat="1" ht="46.2" customHeight="1" x14ac:dyDescent="0.3">
      <c r="A25" s="8" t="s">
        <v>84</v>
      </c>
      <c r="B25" s="29" t="s">
        <v>125</v>
      </c>
      <c r="C25" s="27" t="s">
        <v>22</v>
      </c>
      <c r="D25" s="28" t="s">
        <v>23</v>
      </c>
      <c r="E25" s="28" t="s">
        <v>71</v>
      </c>
      <c r="F25" s="11">
        <v>2000</v>
      </c>
      <c r="G25" s="17">
        <v>0</v>
      </c>
      <c r="H25" s="11">
        <f t="shared" si="3"/>
        <v>2000</v>
      </c>
      <c r="I25" s="29" t="s">
        <v>124</v>
      </c>
      <c r="J25" s="29" t="s">
        <v>108</v>
      </c>
    </row>
    <row r="26" spans="1:11" s="7" customFormat="1" ht="24.75" customHeight="1" x14ac:dyDescent="0.3">
      <c r="A26" s="30" t="s">
        <v>51</v>
      </c>
      <c r="B26" s="30"/>
      <c r="C26" s="30"/>
      <c r="D26" s="30"/>
      <c r="E26" s="30"/>
      <c r="F26" s="12">
        <f>SUM(F3:F25)</f>
        <v>107883.09</v>
      </c>
      <c r="G26" s="12">
        <f t="shared" ref="G26:H26" si="4">SUM(G3:G25)</f>
        <v>16345.77</v>
      </c>
      <c r="H26" s="12">
        <f t="shared" si="4"/>
        <v>124228.86</v>
      </c>
      <c r="I26" s="30"/>
      <c r="J26" s="30"/>
    </row>
    <row r="27" spans="1:11" x14ac:dyDescent="0.25">
      <c r="C27" s="14"/>
    </row>
    <row r="28" spans="1:11" x14ac:dyDescent="0.25">
      <c r="C28" s="14"/>
    </row>
    <row r="29" spans="1:11" x14ac:dyDescent="0.25">
      <c r="B29" s="31"/>
      <c r="F29" s="14"/>
      <c r="H29" s="14"/>
    </row>
    <row r="30" spans="1:11" x14ac:dyDescent="0.25">
      <c r="B30" s="31"/>
      <c r="E30" s="32"/>
      <c r="F30" s="18"/>
    </row>
  </sheetData>
  <mergeCells count="1">
    <mergeCell ref="A1:J1"/>
  </mergeCells>
  <pageMargins left="0.23622047244094491" right="0.23622047244094491" top="0.15748031496062992" bottom="0" header="0.31496062992125984" footer="0.31496062992125984"/>
  <pageSetup paperSize="9" scale="62" fitToHeight="0" orientation="landscape" r:id="rId1"/>
  <ignoredErrors>
    <ignoredError sqref="C3 C4:C13 C15:C20 C21:C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Sponzorstva i donacije </vt:lpstr>
      <vt:lpstr>'Sponzorstva i donacije '!Print_Area</vt:lpstr>
      <vt:lpstr>'Sponzorstva i donacije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Horvat</dc:creator>
  <cp:lastModifiedBy>Ivana Bassani</cp:lastModifiedBy>
  <cp:lastPrinted>2024-06-17T12:39:21Z</cp:lastPrinted>
  <dcterms:created xsi:type="dcterms:W3CDTF">2024-02-29T10:19:57Z</dcterms:created>
  <dcterms:modified xsi:type="dcterms:W3CDTF">2025-07-10T11:54:16Z</dcterms:modified>
</cp:coreProperties>
</file>