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vanabassani\OneDrive - Hrvatske Ceste d.o.o\Javnost\Web\Web\Dokumenti za web\Sponzorstva i donacije\"/>
    </mc:Choice>
  </mc:AlternateContent>
  <bookViews>
    <workbookView xWindow="-120" yWindow="-120" windowWidth="29040" windowHeight="15720"/>
  </bookViews>
  <sheets>
    <sheet name="Sponzorstva i donacije 2023." sheetId="2" r:id="rId1"/>
  </sheets>
  <definedNames>
    <definedName name="_xlnm.Print_Area" localSheetId="0">'Sponzorstva i donacije 2023.'!$A$3:$J$24</definedName>
    <definedName name="_xlnm.Print_Titles" localSheetId="0">'Sponzorstva i donacije 2023.'!#REF!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" l="1"/>
  <c r="F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4" i="2" l="1"/>
</calcChain>
</file>

<file path=xl/sharedStrings.xml><?xml version="1.0" encoding="utf-8"?>
<sst xmlns="http://schemas.openxmlformats.org/spreadsheetml/2006/main" count="138" uniqueCount="100">
  <si>
    <t>Naziv/ime primatelja</t>
  </si>
  <si>
    <t>Adresa i sjedište</t>
  </si>
  <si>
    <t>OIB</t>
  </si>
  <si>
    <t>Donacija ili sponzorstvo</t>
  </si>
  <si>
    <t>Datum uplate</t>
  </si>
  <si>
    <t>Iznos bez PDV-a</t>
  </si>
  <si>
    <t>PDV</t>
  </si>
  <si>
    <t>Iznos s PDV-om</t>
  </si>
  <si>
    <t>Opis</t>
  </si>
  <si>
    <t>HANZA MEDIA d.o.o. Zagreb</t>
  </si>
  <si>
    <t>Koranska 2, Zagreb</t>
  </si>
  <si>
    <t>sponzorstvo</t>
  </si>
  <si>
    <t>Sponzorstvo konferencije "Sigurnost cestovnog prometa"</t>
  </si>
  <si>
    <t>Hrvatska udruga menadžera sigurnosti Zagreb</t>
  </si>
  <si>
    <t>Ilica 5, Zagreb</t>
  </si>
  <si>
    <t>Večernji list d.o.o. Zagreb</t>
  </si>
  <si>
    <t>Oreškovićeva 6H/1, Zagreb</t>
  </si>
  <si>
    <t>24SATA d.o.o. Zagreb</t>
  </si>
  <si>
    <t>Projekt kulturnog godišnjaka Bestbook magazina</t>
  </si>
  <si>
    <t>Motus media d.o.o. Zagreb</t>
  </si>
  <si>
    <t>Trg žrtava fašizma 6, Zagreb</t>
  </si>
  <si>
    <t>Vukelićeva 4, Zagreb</t>
  </si>
  <si>
    <t>Hrvatska udruga za odnose s javnošću</t>
  </si>
  <si>
    <t>Oreškovićeva 6H/1</t>
  </si>
  <si>
    <t>Edulab d.o.o. za usluge Novska</t>
  </si>
  <si>
    <t>Trg Luke Ilića - Oriovčanina 8, Novska</t>
  </si>
  <si>
    <t>ŠEGEDIN d.o.o. Korčula</t>
  </si>
  <si>
    <t>INŽENJERSKI BIRO d.o.o. Zagreb</t>
  </si>
  <si>
    <t>Heinzelova 4</t>
  </si>
  <si>
    <t xml:space="preserve">HRVATSKO DRUŠTVO ZA CESTE VIA VITA </t>
  </si>
  <si>
    <t>Vončinina 3, Zagreb</t>
  </si>
  <si>
    <t>Ugovor o sponzorstvu</t>
  </si>
  <si>
    <t xml:space="preserve">HRVATSKA GOSPODARSKA KOMORA </t>
  </si>
  <si>
    <t>Rooseveltov trg 2, Zagreb</t>
  </si>
  <si>
    <t>Novi list d.d. Rijeka</t>
  </si>
  <si>
    <t>Zvonimirova 20a, Rijeka</t>
  </si>
  <si>
    <t>Zaklada Ana Rukavina</t>
  </si>
  <si>
    <t>Vrbje 1c. Zagreb</t>
  </si>
  <si>
    <t>donacija</t>
  </si>
  <si>
    <t xml:space="preserve">Odluka Uprave o prijenosu Financijskim planom osiguranih sredstava </t>
  </si>
  <si>
    <t>Donacija u svrhu podrške daljnjem radu Zaklade</t>
  </si>
  <si>
    <t>Hrvatski Crveni križ</t>
  </si>
  <si>
    <t>Ulica Crvenog križa 14/1, Zagreb</t>
  </si>
  <si>
    <t>Nezavisni cestarski sindikat - Podružnica Hrvatske ceste</t>
  </si>
  <si>
    <t>Zahtjev NCS, Podružnica HC</t>
  </si>
  <si>
    <t xml:space="preserve">Donacija u svrhu podrške </t>
  </si>
  <si>
    <t>Naziv pravnog akta kojim Društvo regulira davanje donacije / sponzorstva</t>
  </si>
  <si>
    <t>Hrvatske ceste d.o.o.
Sponzorstva i donacije - 1. 1. 2023. do 31. 12. 2023.</t>
  </si>
  <si>
    <t xml:space="preserve">Sveučilište u Zagrebu
Fakultet prometnih znanosti  </t>
  </si>
  <si>
    <t>p.p. 1 Korčula</t>
  </si>
  <si>
    <t>29. 3. 2023.</t>
  </si>
  <si>
    <t>28. 4. 2023.</t>
  </si>
  <si>
    <t>8. 5. 2023.</t>
  </si>
  <si>
    <t>7. 6. 2023.</t>
  </si>
  <si>
    <t>24. 5. 2023.</t>
  </si>
  <si>
    <t>7. 7. 2023.</t>
  </si>
  <si>
    <t>1. 9. 2023.</t>
  </si>
  <si>
    <t>30. 8. 2023.</t>
  </si>
  <si>
    <t>18. 10. 2023.</t>
  </si>
  <si>
    <t>16. 10. 2023.</t>
  </si>
  <si>
    <t>29. 11. 2023.</t>
  </si>
  <si>
    <t>10. 1. 2024.</t>
  </si>
  <si>
    <t>26. 1. 2024.</t>
  </si>
  <si>
    <t>22. 12. 2023.</t>
  </si>
  <si>
    <t>23. 3. 2023.</t>
  </si>
  <si>
    <t>15. 5. 2023.</t>
  </si>
  <si>
    <t>6. 4. 2023.</t>
  </si>
  <si>
    <t>Narudžbenica br. 4510000114</t>
  </si>
  <si>
    <t>Narudžbenica br. 4510001794</t>
  </si>
  <si>
    <t>Narudžbenica br. 4510001427</t>
  </si>
  <si>
    <t>Narudžbenica br. 4510000070</t>
  </si>
  <si>
    <t>Narudžbenica br. 4510002766</t>
  </si>
  <si>
    <t>Narudžbenica br. 4510001044</t>
  </si>
  <si>
    <t>Narudžbenica br. 4510001143</t>
  </si>
  <si>
    <t>Narudžbenica br. 4510003445</t>
  </si>
  <si>
    <t>Narudžbenica br. 4510004893</t>
  </si>
  <si>
    <t>Narudžbenica br. 4510004405</t>
  </si>
  <si>
    <t>Narudžbenica br. 4510005252</t>
  </si>
  <si>
    <t>Narudžbenica br. 4510006039</t>
  </si>
  <si>
    <t>Narudžbenica br. 4510006624</t>
  </si>
  <si>
    <t>Narudžbenica br. 4510006294</t>
  </si>
  <si>
    <t>Narudžbenica br. 4510008681</t>
  </si>
  <si>
    <t>Narudžbenica br. 4510007861</t>
  </si>
  <si>
    <t>Ugovor o sponzorstvu od 28. 8. - 5. 9. 2022. - održavanje ljetne škole "Road Saety Summer School" za studente i stručnjake iz područja sigurnosti cestovnog prometa</t>
  </si>
  <si>
    <t>Sponzorstvo - 22. godišnja KOMferencija</t>
  </si>
  <si>
    <t>Konferencija "Povezana Hrvatska: Ozelenjavanje mobilnosti"</t>
  </si>
  <si>
    <t>Partnerstvo - Prva godišnja konferencija o javnoj nabavi građevinskih radova</t>
  </si>
  <si>
    <t>Konferencija "Hrvatska kao važan ICT i transportni hub Europe"</t>
  </si>
  <si>
    <t>Sudjelovanje u projektu "Hrvatska i EU 10 godina kasnije"</t>
  </si>
  <si>
    <t>Suorganizacija događanja "Startup Europe Regatta 2023"</t>
  </si>
  <si>
    <t>Konferencija "Vision Zero-sigurnost cestovnog prometa"</t>
  </si>
  <si>
    <t>Sponzoriranje 31. tradicionalnog savjetovanja "Ekonomska politika Hrvatske" u Opatiji</t>
  </si>
  <si>
    <t>Pokroviteljstvo konferencije Novog lista "Kvarner 2030."</t>
  </si>
  <si>
    <t xml:space="preserve">Partnerstvo - ekoprojekt "Rezolucija zemlja" </t>
  </si>
  <si>
    <t>Sudjelovanje u kampanji "Dan bez mobitela u prometu"</t>
  </si>
  <si>
    <t>Partnerstvo / prilog "Top 505 kompanija"</t>
  </si>
  <si>
    <t>Partnerstvo / prilog "Hrvatska kakvu trebamo"</t>
  </si>
  <si>
    <t>Sponzorstvo XXVIII. međunarodnog festivala "MARKO POLO FEST"</t>
  </si>
  <si>
    <t>Ugovor o sponzorstvu od 30. 10. 2023. - sudjelovanje u troškovima organizacije 10. Kongresa Hrvatskog društva za ceste i željeznice - Via Vita</t>
  </si>
  <si>
    <t xml:space="preserve">Ukupno: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</si>
</sst>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k_n"/>
    <numFmt numFmtId="165" formatCode="#,##0.00\ &quot;kn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0000FF"/>
      <name val="Arial"/>
      <family val="2"/>
      <charset val="238"/>
    </font>
    <font>
      <sz val="12"/>
      <color rgb="FF0000FF"/>
      <name val="Arial"/>
      <family val="2"/>
      <charset val="238"/>
    </font>
    <font>
      <sz val="12"/>
      <name val="Arial"/>
      <family val="2"/>
      <charset val="238"/>
    </font>
    <font>
      <b/>
      <sz val="16"/>
      <color theme="0"/>
      <name val="Arial"/>
      <family val="2"/>
      <charset val="238"/>
    </font>
    <font>
      <b/>
      <sz val="16"/>
      <name val="Arial"/>
      <family val="2"/>
      <charset val="238"/>
    </font>
    <font>
      <b/>
      <i/>
      <sz val="12"/>
      <color rgb="FF0000FF"/>
      <name val="Arial"/>
      <family val="2"/>
      <charset val="238"/>
    </font>
    <font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73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2" fillId="4" borderId="1" xfId="0" applyNumberFormat="1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9" fillId="0" borderId="0" xfId="0" applyFont="1"/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NumberFormat="1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/>
    </xf>
    <xf numFmtId="0" fontId="5" fillId="5" borderId="1" xfId="0" applyNumberFormat="1" applyFont="1" applyFill="1" applyBorder="1" applyAlignment="1">
      <alignment horizontal="left" vertical="center"/>
    </xf>
    <xf numFmtId="164" fontId="2" fillId="5" borderId="1" xfId="0" applyNumberFormat="1" applyFont="1" applyFill="1" applyBorder="1" applyAlignment="1">
      <alignment horizontal="left" vertical="center" wrapText="1"/>
    </xf>
    <xf numFmtId="164" fontId="5" fillId="5" borderId="1" xfId="0" applyNumberFormat="1" applyFont="1" applyFill="1" applyBorder="1" applyAlignment="1">
      <alignment horizontal="left" vertical="center" wrapText="1"/>
    </xf>
    <xf numFmtId="4" fontId="2" fillId="5" borderId="1" xfId="0" applyNumberFormat="1" applyFont="1" applyFill="1" applyBorder="1" applyAlignment="1">
      <alignment horizontal="left" vertical="center" wrapText="1"/>
    </xf>
    <xf numFmtId="4" fontId="5" fillId="5" borderId="1" xfId="0" applyNumberFormat="1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9" fillId="5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9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zoomScale="90" zoomScaleNormal="90" workbookViewId="0">
      <selection activeCell="H31" sqref="H31"/>
    </sheetView>
  </sheetViews>
  <sheetFormatPr defaultColWidth="8.88671875" defaultRowHeight="13.8" x14ac:dyDescent="0.25"/>
  <cols>
    <col min="1" max="1" width="37.109375" style="1" customWidth="1"/>
    <col min="2" max="2" width="20.5546875" style="6" customWidth="1"/>
    <col min="3" max="3" width="15.88671875" style="1" customWidth="1"/>
    <col min="4" max="4" width="15.44140625" style="1" customWidth="1"/>
    <col min="5" max="5" width="16.5546875" style="2" customWidth="1"/>
    <col min="6" max="6" width="18.5546875" style="1" customWidth="1"/>
    <col min="7" max="7" width="15.33203125" style="1" customWidth="1"/>
    <col min="8" max="8" width="17.5546875" style="1" customWidth="1"/>
    <col min="9" max="9" width="32.77734375" style="1" customWidth="1"/>
    <col min="10" max="10" width="76.77734375" style="1" customWidth="1"/>
    <col min="11" max="11" width="65.6640625" style="1" customWidth="1"/>
    <col min="12" max="12" width="43.6640625" style="1" customWidth="1"/>
    <col min="13" max="16384" width="8.88671875" style="1"/>
  </cols>
  <sheetData>
    <row r="1" spans="1:11" ht="63" customHeight="1" x14ac:dyDescent="0.25">
      <c r="A1" s="29" t="s">
        <v>47</v>
      </c>
      <c r="B1" s="30"/>
      <c r="C1" s="30"/>
      <c r="D1" s="30"/>
      <c r="E1" s="30"/>
      <c r="F1" s="30"/>
      <c r="G1" s="30"/>
      <c r="H1" s="30"/>
      <c r="I1" s="30"/>
      <c r="J1" s="30"/>
    </row>
    <row r="2" spans="1:11" s="10" customFormat="1" ht="63" customHeight="1" x14ac:dyDescent="0.3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8" t="s">
        <v>6</v>
      </c>
      <c r="H2" s="7" t="s">
        <v>7</v>
      </c>
      <c r="I2" s="7" t="s">
        <v>46</v>
      </c>
      <c r="J2" s="7" t="s">
        <v>8</v>
      </c>
      <c r="K2" s="9"/>
    </row>
    <row r="3" spans="1:11" s="11" customFormat="1" ht="43.2" customHeight="1" x14ac:dyDescent="0.3">
      <c r="A3" s="15" t="s">
        <v>9</v>
      </c>
      <c r="B3" s="16" t="s">
        <v>10</v>
      </c>
      <c r="C3" s="17">
        <v>79517545745</v>
      </c>
      <c r="D3" s="18" t="s">
        <v>11</v>
      </c>
      <c r="E3" s="19" t="s">
        <v>50</v>
      </c>
      <c r="F3" s="20">
        <v>2640</v>
      </c>
      <c r="G3" s="21">
        <v>660</v>
      </c>
      <c r="H3" s="20">
        <f t="shared" ref="H3:H4" si="0">F3+G3</f>
        <v>3300</v>
      </c>
      <c r="I3" s="22" t="s">
        <v>67</v>
      </c>
      <c r="J3" s="23" t="s">
        <v>12</v>
      </c>
    </row>
    <row r="4" spans="1:11" s="11" customFormat="1" ht="48.6" customHeight="1" x14ac:dyDescent="0.3">
      <c r="A4" s="24" t="s">
        <v>13</v>
      </c>
      <c r="B4" s="16" t="s">
        <v>14</v>
      </c>
      <c r="C4" s="17">
        <v>16381590465</v>
      </c>
      <c r="D4" s="18" t="s">
        <v>11</v>
      </c>
      <c r="E4" s="19" t="s">
        <v>51</v>
      </c>
      <c r="F4" s="20">
        <v>2588.09</v>
      </c>
      <c r="G4" s="21">
        <v>647.02</v>
      </c>
      <c r="H4" s="20">
        <f t="shared" si="0"/>
        <v>3235.11</v>
      </c>
      <c r="I4" s="22" t="s">
        <v>68</v>
      </c>
      <c r="J4" s="28" t="s">
        <v>94</v>
      </c>
    </row>
    <row r="5" spans="1:11" s="11" customFormat="1" ht="57" customHeight="1" x14ac:dyDescent="0.3">
      <c r="A5" s="24" t="s">
        <v>15</v>
      </c>
      <c r="B5" s="23" t="s">
        <v>16</v>
      </c>
      <c r="C5" s="17">
        <v>92276133102</v>
      </c>
      <c r="D5" s="18" t="s">
        <v>11</v>
      </c>
      <c r="E5" s="19" t="s">
        <v>51</v>
      </c>
      <c r="F5" s="20">
        <v>2650</v>
      </c>
      <c r="G5" s="21">
        <v>662.5</v>
      </c>
      <c r="H5" s="20">
        <f>F5+G5</f>
        <v>3312.5</v>
      </c>
      <c r="I5" s="22" t="s">
        <v>69</v>
      </c>
      <c r="J5" s="22" t="s">
        <v>93</v>
      </c>
    </row>
    <row r="6" spans="1:11" s="11" customFormat="1" ht="69" customHeight="1" x14ac:dyDescent="0.3">
      <c r="A6" s="24" t="s">
        <v>17</v>
      </c>
      <c r="B6" s="23" t="s">
        <v>16</v>
      </c>
      <c r="C6" s="17">
        <v>78093047651</v>
      </c>
      <c r="D6" s="18" t="s">
        <v>11</v>
      </c>
      <c r="E6" s="16" t="s">
        <v>52</v>
      </c>
      <c r="F6" s="20">
        <v>3982</v>
      </c>
      <c r="G6" s="21">
        <v>995.5</v>
      </c>
      <c r="H6" s="20">
        <f>F6+G6</f>
        <v>4977.5</v>
      </c>
      <c r="I6" s="22" t="s">
        <v>70</v>
      </c>
      <c r="J6" s="23" t="s">
        <v>18</v>
      </c>
    </row>
    <row r="7" spans="1:11" s="12" customFormat="1" ht="47.4" customHeight="1" x14ac:dyDescent="0.25">
      <c r="A7" s="24" t="s">
        <v>19</v>
      </c>
      <c r="B7" s="23" t="s">
        <v>20</v>
      </c>
      <c r="C7" s="17">
        <v>16780246707</v>
      </c>
      <c r="D7" s="18" t="s">
        <v>11</v>
      </c>
      <c r="E7" s="16" t="s">
        <v>53</v>
      </c>
      <c r="F7" s="20">
        <v>2650</v>
      </c>
      <c r="G7" s="21">
        <v>662.5</v>
      </c>
      <c r="H7" s="20">
        <f>F7+G7</f>
        <v>3312.5</v>
      </c>
      <c r="I7" s="22" t="s">
        <v>71</v>
      </c>
      <c r="J7" s="23" t="s">
        <v>87</v>
      </c>
    </row>
    <row r="8" spans="1:11" s="12" customFormat="1" ht="48.6" customHeight="1" x14ac:dyDescent="0.25">
      <c r="A8" s="15" t="s">
        <v>48</v>
      </c>
      <c r="B8" s="23" t="s">
        <v>21</v>
      </c>
      <c r="C8" s="17">
        <v>25410051374</v>
      </c>
      <c r="D8" s="18" t="s">
        <v>11</v>
      </c>
      <c r="E8" s="16" t="s">
        <v>53</v>
      </c>
      <c r="F8" s="20">
        <v>2500</v>
      </c>
      <c r="G8" s="21">
        <v>625</v>
      </c>
      <c r="H8" s="20">
        <f>F8+G8</f>
        <v>3125</v>
      </c>
      <c r="I8" s="22" t="s">
        <v>72</v>
      </c>
      <c r="J8" s="25" t="s">
        <v>83</v>
      </c>
    </row>
    <row r="9" spans="1:11" s="12" customFormat="1" ht="36.75" customHeight="1" x14ac:dyDescent="0.25">
      <c r="A9" s="24" t="s">
        <v>22</v>
      </c>
      <c r="B9" s="16" t="s">
        <v>14</v>
      </c>
      <c r="C9" s="17">
        <v>84996804446</v>
      </c>
      <c r="D9" s="18" t="s">
        <v>11</v>
      </c>
      <c r="E9" s="19" t="s">
        <v>54</v>
      </c>
      <c r="F9" s="20">
        <v>2500</v>
      </c>
      <c r="G9" s="21">
        <v>625</v>
      </c>
      <c r="H9" s="20">
        <f t="shared" ref="H9:H23" si="1">F9+G9</f>
        <v>3125</v>
      </c>
      <c r="I9" s="22" t="s">
        <v>73</v>
      </c>
      <c r="J9" s="25" t="s">
        <v>84</v>
      </c>
    </row>
    <row r="10" spans="1:11" s="12" customFormat="1" ht="49.2" customHeight="1" x14ac:dyDescent="0.25">
      <c r="A10" s="24" t="s">
        <v>15</v>
      </c>
      <c r="B10" s="16" t="s">
        <v>23</v>
      </c>
      <c r="C10" s="17">
        <v>92276133102</v>
      </c>
      <c r="D10" s="18" t="s">
        <v>11</v>
      </c>
      <c r="E10" s="16" t="s">
        <v>55</v>
      </c>
      <c r="F10" s="20">
        <v>2500</v>
      </c>
      <c r="G10" s="21">
        <v>625</v>
      </c>
      <c r="H10" s="20">
        <f t="shared" si="1"/>
        <v>3125</v>
      </c>
      <c r="I10" s="22" t="s">
        <v>74</v>
      </c>
      <c r="J10" s="23" t="s">
        <v>88</v>
      </c>
    </row>
    <row r="11" spans="1:11" s="12" customFormat="1" ht="49.2" customHeight="1" x14ac:dyDescent="0.25">
      <c r="A11" s="24" t="s">
        <v>24</v>
      </c>
      <c r="B11" s="23" t="s">
        <v>25</v>
      </c>
      <c r="C11" s="17">
        <v>69840660917</v>
      </c>
      <c r="D11" s="18" t="s">
        <v>11</v>
      </c>
      <c r="E11" s="16" t="s">
        <v>56</v>
      </c>
      <c r="F11" s="20">
        <v>2500</v>
      </c>
      <c r="G11" s="21">
        <v>625</v>
      </c>
      <c r="H11" s="20">
        <f t="shared" si="1"/>
        <v>3125</v>
      </c>
      <c r="I11" s="22" t="s">
        <v>75</v>
      </c>
      <c r="J11" s="25" t="s">
        <v>89</v>
      </c>
    </row>
    <row r="12" spans="1:11" s="12" customFormat="1" ht="49.2" customHeight="1" x14ac:dyDescent="0.25">
      <c r="A12" s="24" t="s">
        <v>15</v>
      </c>
      <c r="B12" s="16" t="s">
        <v>23</v>
      </c>
      <c r="C12" s="17">
        <v>92276133102</v>
      </c>
      <c r="D12" s="18" t="s">
        <v>11</v>
      </c>
      <c r="E12" s="16" t="s">
        <v>57</v>
      </c>
      <c r="F12" s="20">
        <v>2600</v>
      </c>
      <c r="G12" s="21">
        <v>650</v>
      </c>
      <c r="H12" s="20">
        <f t="shared" si="1"/>
        <v>3250</v>
      </c>
      <c r="I12" s="22" t="s">
        <v>76</v>
      </c>
      <c r="J12" s="25" t="s">
        <v>90</v>
      </c>
    </row>
    <row r="13" spans="1:11" s="12" customFormat="1" ht="49.2" customHeight="1" x14ac:dyDescent="0.25">
      <c r="A13" s="24" t="s">
        <v>15</v>
      </c>
      <c r="B13" s="16" t="s">
        <v>23</v>
      </c>
      <c r="C13" s="17">
        <v>92276133102</v>
      </c>
      <c r="D13" s="18" t="s">
        <v>11</v>
      </c>
      <c r="E13" s="16" t="s">
        <v>58</v>
      </c>
      <c r="F13" s="20">
        <v>2500</v>
      </c>
      <c r="G13" s="21">
        <v>625</v>
      </c>
      <c r="H13" s="20">
        <f t="shared" si="1"/>
        <v>3125</v>
      </c>
      <c r="I13" s="22" t="s">
        <v>77</v>
      </c>
      <c r="J13" s="28" t="s">
        <v>95</v>
      </c>
    </row>
    <row r="14" spans="1:11" s="12" customFormat="1" ht="49.2" customHeight="1" x14ac:dyDescent="0.25">
      <c r="A14" s="24" t="s">
        <v>15</v>
      </c>
      <c r="B14" s="16" t="s">
        <v>23</v>
      </c>
      <c r="C14" s="17">
        <v>92276133102</v>
      </c>
      <c r="D14" s="18" t="s">
        <v>11</v>
      </c>
      <c r="E14" s="16" t="s">
        <v>58</v>
      </c>
      <c r="F14" s="20">
        <v>2500</v>
      </c>
      <c r="G14" s="21">
        <v>625</v>
      </c>
      <c r="H14" s="20">
        <f t="shared" si="1"/>
        <v>3125</v>
      </c>
      <c r="I14" s="22" t="s">
        <v>78</v>
      </c>
      <c r="J14" s="28" t="s">
        <v>96</v>
      </c>
    </row>
    <row r="15" spans="1:11" s="12" customFormat="1" ht="39.75" customHeight="1" x14ac:dyDescent="0.25">
      <c r="A15" s="24" t="s">
        <v>26</v>
      </c>
      <c r="B15" s="23" t="s">
        <v>49</v>
      </c>
      <c r="C15" s="17">
        <v>62981033814</v>
      </c>
      <c r="D15" s="18" t="s">
        <v>11</v>
      </c>
      <c r="E15" s="16" t="s">
        <v>54</v>
      </c>
      <c r="F15" s="20">
        <v>800</v>
      </c>
      <c r="G15" s="21">
        <v>200</v>
      </c>
      <c r="H15" s="20">
        <f t="shared" si="1"/>
        <v>1000</v>
      </c>
      <c r="I15" s="22" t="s">
        <v>79</v>
      </c>
      <c r="J15" s="28" t="s">
        <v>97</v>
      </c>
    </row>
    <row r="16" spans="1:11" s="10" customFormat="1" ht="53.4" customHeight="1" x14ac:dyDescent="0.3">
      <c r="A16" s="24" t="s">
        <v>27</v>
      </c>
      <c r="B16" s="16" t="s">
        <v>28</v>
      </c>
      <c r="C16" s="17">
        <v>84170114747</v>
      </c>
      <c r="D16" s="18" t="s">
        <v>11</v>
      </c>
      <c r="E16" s="16" t="s">
        <v>59</v>
      </c>
      <c r="F16" s="20">
        <v>2590</v>
      </c>
      <c r="G16" s="21">
        <v>647.5</v>
      </c>
      <c r="H16" s="20">
        <f t="shared" si="1"/>
        <v>3237.5</v>
      </c>
      <c r="I16" s="23" t="s">
        <v>31</v>
      </c>
      <c r="J16" s="25" t="s">
        <v>91</v>
      </c>
    </row>
    <row r="17" spans="1:10" s="10" customFormat="1" ht="53.4" customHeight="1" x14ac:dyDescent="0.3">
      <c r="A17" s="15" t="s">
        <v>9</v>
      </c>
      <c r="B17" s="16" t="s">
        <v>10</v>
      </c>
      <c r="C17" s="17">
        <v>79517545745</v>
      </c>
      <c r="D17" s="18" t="s">
        <v>11</v>
      </c>
      <c r="E17" s="16" t="s">
        <v>60</v>
      </c>
      <c r="F17" s="20">
        <v>2000</v>
      </c>
      <c r="G17" s="21">
        <v>500</v>
      </c>
      <c r="H17" s="20">
        <f t="shared" si="1"/>
        <v>2500</v>
      </c>
      <c r="I17" s="22" t="s">
        <v>80</v>
      </c>
      <c r="J17" s="23" t="s">
        <v>85</v>
      </c>
    </row>
    <row r="18" spans="1:10" s="13" customFormat="1" ht="38.25" customHeight="1" x14ac:dyDescent="0.3">
      <c r="A18" s="15" t="s">
        <v>29</v>
      </c>
      <c r="B18" s="16" t="s">
        <v>30</v>
      </c>
      <c r="C18" s="16">
        <v>96723292226</v>
      </c>
      <c r="D18" s="18" t="s">
        <v>11</v>
      </c>
      <c r="E18" s="19" t="s">
        <v>61</v>
      </c>
      <c r="F18" s="26">
        <v>26000</v>
      </c>
      <c r="G18" s="21">
        <v>6500</v>
      </c>
      <c r="H18" s="20">
        <f t="shared" si="1"/>
        <v>32500</v>
      </c>
      <c r="I18" s="23" t="s">
        <v>31</v>
      </c>
      <c r="J18" s="28" t="s">
        <v>98</v>
      </c>
    </row>
    <row r="19" spans="1:10" s="10" customFormat="1" ht="40.5" customHeight="1" x14ac:dyDescent="0.3">
      <c r="A19" s="15" t="s">
        <v>32</v>
      </c>
      <c r="B19" s="23" t="s">
        <v>33</v>
      </c>
      <c r="C19" s="16">
        <v>85167032587</v>
      </c>
      <c r="D19" s="18" t="s">
        <v>11</v>
      </c>
      <c r="E19" s="16" t="s">
        <v>62</v>
      </c>
      <c r="F19" s="26">
        <v>2500</v>
      </c>
      <c r="G19" s="21">
        <v>625</v>
      </c>
      <c r="H19" s="20">
        <f t="shared" si="1"/>
        <v>3125</v>
      </c>
      <c r="I19" s="22" t="s">
        <v>81</v>
      </c>
      <c r="J19" s="25" t="s">
        <v>86</v>
      </c>
    </row>
    <row r="20" spans="1:10" s="10" customFormat="1" ht="42.75" customHeight="1" x14ac:dyDescent="0.3">
      <c r="A20" s="15" t="s">
        <v>34</v>
      </c>
      <c r="B20" s="23" t="s">
        <v>35</v>
      </c>
      <c r="C20" s="17">
        <v>44110106406</v>
      </c>
      <c r="D20" s="18" t="s">
        <v>11</v>
      </c>
      <c r="E20" s="19" t="s">
        <v>63</v>
      </c>
      <c r="F20" s="26">
        <v>2550</v>
      </c>
      <c r="G20" s="21">
        <v>637.5</v>
      </c>
      <c r="H20" s="20">
        <f t="shared" si="1"/>
        <v>3187.5</v>
      </c>
      <c r="I20" s="22" t="s">
        <v>82</v>
      </c>
      <c r="J20" s="25" t="s">
        <v>92</v>
      </c>
    </row>
    <row r="21" spans="1:10" s="39" customFormat="1" ht="56.4" customHeight="1" x14ac:dyDescent="0.3">
      <c r="A21" s="31" t="s">
        <v>36</v>
      </c>
      <c r="B21" s="32" t="s">
        <v>37</v>
      </c>
      <c r="C21" s="33">
        <v>83237257080</v>
      </c>
      <c r="D21" s="34" t="s">
        <v>38</v>
      </c>
      <c r="E21" s="35" t="s">
        <v>64</v>
      </c>
      <c r="F21" s="36">
        <v>1327.23</v>
      </c>
      <c r="G21" s="37">
        <v>0</v>
      </c>
      <c r="H21" s="36">
        <f t="shared" si="1"/>
        <v>1327.23</v>
      </c>
      <c r="I21" s="38" t="s">
        <v>39</v>
      </c>
      <c r="J21" s="38" t="s">
        <v>40</v>
      </c>
    </row>
    <row r="22" spans="1:10" s="40" customFormat="1" ht="56.4" customHeight="1" x14ac:dyDescent="0.3">
      <c r="A22" s="31" t="s">
        <v>41</v>
      </c>
      <c r="B22" s="38" t="s">
        <v>42</v>
      </c>
      <c r="C22" s="33">
        <v>72527253659</v>
      </c>
      <c r="D22" s="34" t="s">
        <v>38</v>
      </c>
      <c r="E22" s="35" t="s">
        <v>65</v>
      </c>
      <c r="F22" s="36">
        <v>1800</v>
      </c>
      <c r="G22" s="37">
        <v>0</v>
      </c>
      <c r="H22" s="36">
        <f t="shared" si="1"/>
        <v>1800</v>
      </c>
      <c r="I22" s="38" t="s">
        <v>39</v>
      </c>
      <c r="J22" s="38" t="s">
        <v>45</v>
      </c>
    </row>
    <row r="23" spans="1:10" s="41" customFormat="1" ht="56.4" customHeight="1" x14ac:dyDescent="0.25">
      <c r="A23" s="31" t="s">
        <v>43</v>
      </c>
      <c r="B23" s="32" t="s">
        <v>30</v>
      </c>
      <c r="C23" s="33">
        <v>84712436363</v>
      </c>
      <c r="D23" s="34" t="s">
        <v>38</v>
      </c>
      <c r="E23" s="35" t="s">
        <v>66</v>
      </c>
      <c r="F23" s="36">
        <v>15000</v>
      </c>
      <c r="G23" s="37">
        <v>0</v>
      </c>
      <c r="H23" s="36">
        <f t="shared" si="1"/>
        <v>15000</v>
      </c>
      <c r="I23" s="38" t="s">
        <v>39</v>
      </c>
      <c r="J23" s="38" t="s">
        <v>44</v>
      </c>
    </row>
    <row r="24" spans="1:10" s="14" customFormat="1" ht="15.6" x14ac:dyDescent="0.25">
      <c r="A24" s="27" t="s">
        <v>99</v>
      </c>
      <c r="B24" s="27"/>
      <c r="C24" s="27"/>
      <c r="D24" s="27"/>
      <c r="E24" s="27"/>
      <c r="F24" s="26">
        <f>SUM(F3:F23)</f>
        <v>86677.319999999992</v>
      </c>
      <c r="G24" s="26">
        <f t="shared" ref="G24:H24" si="2">SUM(G3:G23)</f>
        <v>17137.52</v>
      </c>
      <c r="H24" s="26">
        <f t="shared" si="2"/>
        <v>103814.84</v>
      </c>
      <c r="I24" s="27"/>
      <c r="J24" s="27"/>
    </row>
    <row r="26" spans="1:10" x14ac:dyDescent="0.25">
      <c r="C26" s="5"/>
      <c r="J26" s="4"/>
    </row>
    <row r="27" spans="1:10" x14ac:dyDescent="0.25">
      <c r="B27" s="3"/>
      <c r="J27" s="4"/>
    </row>
    <row r="28" spans="1:10" x14ac:dyDescent="0.25">
      <c r="B28" s="3"/>
      <c r="J28" s="4"/>
    </row>
    <row r="29" spans="1:10" x14ac:dyDescent="0.25">
      <c r="J29" s="4"/>
    </row>
  </sheetData>
  <mergeCells count="1">
    <mergeCell ref="A1:J1"/>
  </mergeCells>
  <pageMargins left="0.23622047244094491" right="0.23622047244094491" top="0.15748031496062992" bottom="0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Sponzorstva i donacije 2023.</vt:lpstr>
      <vt:lpstr>'Sponzorstva i donacije 2023.'!Print_Area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Antonija Horvat</dc:creator>
  <cp:lastModifiedBy>Ivana Bassani</cp:lastModifiedBy>
  <cp:lastPrinted>2024-06-17T12:39:21Z</cp:lastPrinted>
  <dcterms:created xsi:type="dcterms:W3CDTF">2024-02-29T10:19:57Z</dcterms:created>
  <dcterms:modified xsi:type="dcterms:W3CDTF">2024-06-18T13:15:45Z</dcterms:modified>
</cp:coreProperties>
</file>